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ter\1_FRAUENLAUF\LGK 2021\"/>
    </mc:Choice>
  </mc:AlternateContent>
  <xr:revisionPtr revIDLastSave="0" documentId="13_ncr:1_{30EC16D5-3FEA-45AB-847F-7E68E0CD8DEA}" xr6:coauthVersionLast="45" xr6:coauthVersionMax="45" xr10:uidLastSave="{00000000-0000-0000-0000-000000000000}"/>
  <bookViews>
    <workbookView xWindow="-120" yWindow="-120" windowWidth="29040" windowHeight="15840" xr2:uid="{A806AFEB-D78F-459B-B31A-D43E97A422D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19" i="1" s="1"/>
  <c r="C14" i="1"/>
  <c r="C12" i="1"/>
  <c r="D12" i="1"/>
  <c r="D20" i="1" l="1"/>
  <c r="D21" i="1" s="1"/>
  <c r="D14" i="1" s="1"/>
</calcChain>
</file>

<file path=xl/sharedStrings.xml><?xml version="1.0" encoding="utf-8"?>
<sst xmlns="http://schemas.openxmlformats.org/spreadsheetml/2006/main" count="15" uniqueCount="11">
  <si>
    <t>Tatsächlich zurückgelegte Distanz in Kilometern:</t>
  </si>
  <si>
    <t>Offizielle Bewerbsdistanz:</t>
  </si>
  <si>
    <t>km</t>
  </si>
  <si>
    <t>Stunden</t>
  </si>
  <si>
    <t>Minuten</t>
  </si>
  <si>
    <t>Sekunden</t>
  </si>
  <si>
    <t>&gt;&gt;&gt; Trage diese Zeit in den Upload-Link ein!</t>
  </si>
  <si>
    <r>
      <t xml:space="preserve">Bitte gib deine Daten in die </t>
    </r>
    <r>
      <rPr>
        <b/>
        <u/>
        <sz val="11"/>
        <color theme="4"/>
        <rFont val="Calibri"/>
        <family val="2"/>
        <scheme val="minor"/>
      </rPr>
      <t>blau</t>
    </r>
    <r>
      <rPr>
        <b/>
        <sz val="11"/>
        <color theme="1"/>
        <rFont val="Calibri"/>
        <family val="2"/>
        <scheme val="minor"/>
      </rPr>
      <t xml:space="preserve"> markierten Felder ein!</t>
    </r>
  </si>
  <si>
    <t>Tatsächlich benötigte Zeit - Stunden:</t>
  </si>
  <si>
    <t>Tatsächlich benötigte Zeit - Minuten:</t>
  </si>
  <si>
    <t>Tatsächlich benötigte Zeit - Sekunden: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</si>
</sst>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right"/>
    </xf>
    <xf numFmtId="21" fontId="0" fillId="0" borderId="0" xfId="0" applyNumberFormat="1"/>
    <xf numFmtId="0" fontId="2" fillId="0" borderId="0" xfId="0" applyFont="1"/>
    <xf numFmtId="0" fontId="0" fillId="0" borderId="0" xfId="0" applyAlignment="1" applyProtection="1">
      <alignment horizontal="right"/>
      <protection hidden="1"/>
    </xf>
    <xf numFmtId="0" fontId="2" fillId="0" borderId="1" xfId="0" applyFont="1" applyBorder="1" applyAlignment="1" applyProtection="1">
      <alignment horizontal="right"/>
      <protection hidden="1"/>
    </xf>
    <xf numFmtId="0" fontId="2" fillId="0" borderId="2" xfId="0" applyFont="1" applyBorder="1"/>
    <xf numFmtId="0" fontId="2" fillId="0" borderId="2" xfId="0" quotePrefix="1" applyFont="1" applyBorder="1"/>
    <xf numFmtId="0" fontId="0" fillId="0" borderId="2" xfId="0" applyBorder="1"/>
    <xf numFmtId="0" fontId="0" fillId="0" borderId="3" xfId="0" applyBorder="1"/>
    <xf numFmtId="0" fontId="0" fillId="2" borderId="0" xfId="0" applyFill="1" applyAlignment="1" applyProtection="1">
      <alignment horizontal="center"/>
      <protection locked="0"/>
    </xf>
    <xf numFmtId="21" fontId="0" fillId="0" borderId="0" xfId="0" applyNumberFormat="1" applyAlignment="1" applyProtection="1">
      <alignment horizontal="center"/>
      <protection hidden="1"/>
    </xf>
    <xf numFmtId="21" fontId="0" fillId="0" borderId="0" xfId="0" applyNumberFormat="1" applyAlignment="1">
      <alignment horizontal="center"/>
    </xf>
    <xf numFmtId="21" fontId="2" fillId="0" borderId="2" xfId="0" applyNumberFormat="1" applyFont="1" applyBorder="1" applyAlignment="1" applyProtection="1">
      <alignment horizontal="center"/>
      <protection hidden="1"/>
    </xf>
    <xf numFmtId="169" fontId="3" fillId="0" borderId="0" xfId="1" applyNumberFormat="1" applyFont="1" applyAlignment="1">
      <alignment horizontal="center"/>
    </xf>
    <xf numFmtId="0" fontId="3" fillId="0" borderId="0" xfId="0" applyFont="1"/>
    <xf numFmtId="1" fontId="3" fillId="0" borderId="0" xfId="1" applyNumberFormat="1" applyFont="1" applyAlignment="1">
      <alignment horizontal="center"/>
    </xf>
    <xf numFmtId="0" fontId="0" fillId="0" borderId="0" xfId="0" applyFill="1" applyAlignment="1" applyProtection="1">
      <alignment horizontal="center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03E38-A9E9-4EEB-AACD-AE3A41AF3ECF}">
  <dimension ref="C3:I21"/>
  <sheetViews>
    <sheetView showGridLines="0" tabSelected="1" workbookViewId="0">
      <selection activeCell="D5" sqref="D5"/>
    </sheetView>
  </sheetViews>
  <sheetFormatPr baseColWidth="10" defaultRowHeight="15" x14ac:dyDescent="0.25"/>
  <cols>
    <col min="3" max="3" width="44.42578125" customWidth="1"/>
    <col min="4" max="4" width="10.5703125" customWidth="1"/>
    <col min="5" max="5" width="1.85546875" customWidth="1"/>
  </cols>
  <sheetData>
    <row r="3" spans="3:9" x14ac:dyDescent="0.25">
      <c r="C3" s="3" t="s">
        <v>7</v>
      </c>
    </row>
    <row r="5" spans="3:9" x14ac:dyDescent="0.25">
      <c r="C5" s="1" t="s">
        <v>1</v>
      </c>
      <c r="D5" s="10">
        <v>2.5</v>
      </c>
      <c r="E5" t="s">
        <v>2</v>
      </c>
    </row>
    <row r="6" spans="3:9" x14ac:dyDescent="0.25">
      <c r="C6" s="1" t="s">
        <v>0</v>
      </c>
      <c r="D6" s="10">
        <v>2.5099999999999998</v>
      </c>
      <c r="E6" t="s">
        <v>2</v>
      </c>
    </row>
    <row r="7" spans="3:9" x14ac:dyDescent="0.25">
      <c r="C7" s="1"/>
      <c r="D7" s="17"/>
    </row>
    <row r="8" spans="3:9" x14ac:dyDescent="0.25">
      <c r="C8" s="1" t="s">
        <v>8</v>
      </c>
      <c r="D8" s="10">
        <v>0</v>
      </c>
      <c r="E8" t="s">
        <v>3</v>
      </c>
    </row>
    <row r="9" spans="3:9" x14ac:dyDescent="0.25">
      <c r="C9" s="1" t="s">
        <v>9</v>
      </c>
      <c r="D9" s="10">
        <v>10</v>
      </c>
      <c r="E9" t="s">
        <v>4</v>
      </c>
    </row>
    <row r="10" spans="3:9" x14ac:dyDescent="0.25">
      <c r="C10" s="1" t="s">
        <v>10</v>
      </c>
      <c r="D10" s="10">
        <v>5</v>
      </c>
      <c r="E10" t="s">
        <v>5</v>
      </c>
    </row>
    <row r="12" spans="3:9" x14ac:dyDescent="0.25">
      <c r="C12" s="4" t="str">
        <f>"Diese Zeit hast du für "&amp;D6&amp;" km benötigt:"</f>
        <v>Diese Zeit hast du für 2,51 km benötigt:</v>
      </c>
      <c r="D12" s="11">
        <f>TIME(D8,D9,D10)</f>
        <v>7.0023148148148154E-3</v>
      </c>
    </row>
    <row r="13" spans="3:9" ht="15.75" thickBot="1" x14ac:dyDescent="0.3">
      <c r="C13" s="4"/>
      <c r="D13" s="12"/>
    </row>
    <row r="14" spans="3:9" ht="15.75" thickBot="1" x14ac:dyDescent="0.3">
      <c r="C14" s="5" t="str">
        <f>"Diese Zeit hast du für exakt "&amp;D5&amp;" km benötigt:"</f>
        <v>Diese Zeit hast du für exakt 2,5 km benötigt:</v>
      </c>
      <c r="D14" s="13">
        <f>TIME(D19,D20,D21)</f>
        <v>6.9675925925925921E-3</v>
      </c>
      <c r="E14" s="6"/>
      <c r="F14" s="7" t="s">
        <v>6</v>
      </c>
      <c r="G14" s="8"/>
      <c r="H14" s="8"/>
      <c r="I14" s="9"/>
    </row>
    <row r="16" spans="3:9" x14ac:dyDescent="0.25">
      <c r="D16" s="2"/>
    </row>
    <row r="18" spans="4:6" x14ac:dyDescent="0.25">
      <c r="D18" s="14">
        <f>(D8*60+D9+D10/60)/D6*D5</f>
        <v>10.043160690571051</v>
      </c>
      <c r="E18" s="15"/>
      <c r="F18" s="15"/>
    </row>
    <row r="19" spans="4:6" x14ac:dyDescent="0.25">
      <c r="D19" s="16">
        <f>IF(D18&gt;=60,1,0)</f>
        <v>0</v>
      </c>
      <c r="E19" s="15" t="s">
        <v>3</v>
      </c>
      <c r="F19" s="15"/>
    </row>
    <row r="20" spans="4:6" x14ac:dyDescent="0.25">
      <c r="D20" s="16">
        <f>ROUNDDOWN(D18,0)-60*D19</f>
        <v>10</v>
      </c>
      <c r="E20" s="15" t="s">
        <v>4</v>
      </c>
      <c r="F20" s="15"/>
    </row>
    <row r="21" spans="4:6" x14ac:dyDescent="0.25">
      <c r="D21" s="16">
        <f>(D18-D20-D19*60)*60</f>
        <v>2.5896414342630791</v>
      </c>
      <c r="E21" s="15" t="s">
        <v>5</v>
      </c>
      <c r="F21" s="15"/>
    </row>
  </sheetData>
  <sheetProtection algorithmName="SHA-512" hashValue="is3TfZEzNuIkmMUaSagRS9dFuwlLvC2CLGxF2lzQdemQrea1Z7K9ZfuPDj1b0CMfSIj+/bTSGcB7/Qp6W1P8aQ==" saltValue="2YNzqGZaNOa9qFfxWwz9NQ==" spinCount="100000" sheet="1" objects="1" scenarios="1" selectLockedCells="1"/>
  <protectedRanges>
    <protectedRange sqref="D5:D10" name="Bereich1"/>
  </protectedRanges>
  <dataValidations count="1">
    <dataValidation type="list" allowBlank="1" showInputMessage="1" showErrorMessage="1" sqref="D5" xr:uid="{F7F0680B-A12A-4369-AB6D-0848DFCE89D4}">
      <mc:AlternateContent xmlns:x12ac="http://schemas.microsoft.com/office/spreadsheetml/2011/1/ac" xmlns:mc="http://schemas.openxmlformats.org/markup-compatibility/2006">
        <mc:Choice Requires="x12ac">
          <x12ac:list>"2,5", 5, 10</x12ac:list>
        </mc:Choice>
        <mc:Fallback>
          <formula1>"2,5, 5, 10"</formula1>
        </mc:Fallback>
      </mc:AlternateContent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Dieter</cp:lastModifiedBy>
  <dcterms:created xsi:type="dcterms:W3CDTF">2021-04-09T13:15:25Z</dcterms:created>
  <dcterms:modified xsi:type="dcterms:W3CDTF">2021-04-09T13:46:52Z</dcterms:modified>
</cp:coreProperties>
</file>